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4115" windowHeight="5955"/>
  </bookViews>
  <sheets>
    <sheet name="Summewenn 1" sheetId="3" r:id="rId1"/>
    <sheet name="Summewenn 2" sheetId="1" r:id="rId2"/>
    <sheet name="Wenn 1" sheetId="4" r:id="rId3"/>
    <sheet name="Wenn 2" sheetId="5" r:id="rId4"/>
    <sheet name="Wenn 4" sheetId="7" r:id="rId5"/>
    <sheet name="Wenn-Wenn" sheetId="8" r:id="rId6"/>
    <sheet name="Wenn-Und" sheetId="9" r:id="rId7"/>
    <sheet name="Wenn-Oder" sheetId="10" r:id="rId8"/>
  </sheets>
  <calcPr calcId="145621"/>
</workbook>
</file>

<file path=xl/calcChain.xml><?xml version="1.0" encoding="utf-8"?>
<calcChain xmlns="http://schemas.openxmlformats.org/spreadsheetml/2006/main">
  <c r="G3" i="10" l="1"/>
  <c r="G4" i="10"/>
  <c r="G5" i="10"/>
  <c r="G2" i="10"/>
  <c r="G5" i="9"/>
  <c r="G2" i="9"/>
  <c r="G3" i="9"/>
  <c r="G4" i="9"/>
  <c r="D2" i="7" l="1"/>
  <c r="C2" i="7" l="1"/>
  <c r="D3" i="7"/>
  <c r="E4" i="5" l="1"/>
  <c r="E5" i="5"/>
  <c r="E6" i="5"/>
  <c r="E7" i="5"/>
  <c r="D1" i="4" l="1"/>
  <c r="D7" i="3"/>
  <c r="D11" i="1" l="1"/>
  <c r="D10" i="1"/>
</calcChain>
</file>

<file path=xl/sharedStrings.xml><?xml version="1.0" encoding="utf-8"?>
<sst xmlns="http://schemas.openxmlformats.org/spreadsheetml/2006/main" count="43" uniqueCount="23">
  <si>
    <t>Name</t>
  </si>
  <si>
    <t>Umsatz</t>
  </si>
  <si>
    <t>Müller</t>
  </si>
  <si>
    <t>Meier</t>
  </si>
  <si>
    <t>Lehmann</t>
  </si>
  <si>
    <t>Klausen</t>
  </si>
  <si>
    <t>Summe Müller</t>
  </si>
  <si>
    <t>PLZ-Gebiet</t>
  </si>
  <si>
    <t>Umsatz im 
PLZ-Gebiet 1</t>
  </si>
  <si>
    <t>Umsatz im 
PLZ-Gebiet 2</t>
  </si>
  <si>
    <t>gewonnen</t>
  </si>
  <si>
    <t>Lahmann</t>
  </si>
  <si>
    <t>Provision</t>
  </si>
  <si>
    <t>Was ist denn Provision?</t>
  </si>
  <si>
    <t>Wenn jemand eine verkäuferische Tätigkeit ausübt, dann erhält er meist vom Arbeitgeber zu seinem Festgehalt</t>
  </si>
  <si>
    <t>noch einen variablen Anteil, der aus der Summe seiner Verkäufe (seinem Umsatz) berechnet wird.</t>
  </si>
  <si>
    <t>Provisionsabrechnung</t>
  </si>
  <si>
    <t>Summe</t>
  </si>
  <si>
    <t>Gesamtsumme</t>
  </si>
  <si>
    <t>Vornote</t>
  </si>
  <si>
    <t>Durchschnitt der Hauptfächer</t>
  </si>
  <si>
    <t>Abschluss</t>
  </si>
  <si>
    <t>Prüfungs-note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</si>
</sst>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\ &quot;€&quot;"/>
  </numFmts>
  <fonts count="3" x14ac:knownFonts="1">
    <font>
      <sz val="10"/>
      <color theme="1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right"/>
    </xf>
    <xf numFmtId="0" fontId="0" fillId="0" borderId="0" xfId="0" quotePrefix="1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5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7"/>
  <sheetViews>
    <sheetView tabSelected="1" workbookViewId="0">
      <selection activeCell="D7" sqref="D7"/>
    </sheetView>
  </sheetViews>
  <sheetFormatPr baseColWidth="10" defaultRowHeight="12.75" x14ac:dyDescent="0.2"/>
  <cols>
    <col min="1" max="2" width="13.5703125" customWidth="1"/>
    <col min="3" max="3" width="12" customWidth="1"/>
  </cols>
  <sheetData>
    <row r="1" spans="3:4" x14ac:dyDescent="0.2">
      <c r="C1" t="s">
        <v>0</v>
      </c>
      <c r="D1" t="s">
        <v>1</v>
      </c>
    </row>
    <row r="2" spans="3:4" x14ac:dyDescent="0.2">
      <c r="C2" t="s">
        <v>2</v>
      </c>
      <c r="D2">
        <v>10</v>
      </c>
    </row>
    <row r="3" spans="3:4" x14ac:dyDescent="0.2">
      <c r="C3" t="s">
        <v>3</v>
      </c>
      <c r="D3">
        <v>15</v>
      </c>
    </row>
    <row r="4" spans="3:4" x14ac:dyDescent="0.2">
      <c r="C4" t="s">
        <v>4</v>
      </c>
      <c r="D4">
        <v>45</v>
      </c>
    </row>
    <row r="5" spans="3:4" x14ac:dyDescent="0.2">
      <c r="C5" t="s">
        <v>2</v>
      </c>
      <c r="D5">
        <v>10</v>
      </c>
    </row>
    <row r="6" spans="3:4" x14ac:dyDescent="0.2">
      <c r="C6" t="s">
        <v>5</v>
      </c>
      <c r="D6">
        <v>5</v>
      </c>
    </row>
    <row r="7" spans="3:4" x14ac:dyDescent="0.2">
      <c r="C7" t="s">
        <v>6</v>
      </c>
      <c r="D7">
        <f>SUMIF(C2:C6,"Müller",D2:D6)</f>
        <v>20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1"/>
  <sheetViews>
    <sheetView workbookViewId="0">
      <selection activeCell="D10" sqref="D10"/>
    </sheetView>
  </sheetViews>
  <sheetFormatPr baseColWidth="10" defaultRowHeight="12.75" x14ac:dyDescent="0.2"/>
  <cols>
    <col min="1" max="2" width="4.85546875" customWidth="1"/>
    <col min="3" max="3" width="13.140625" customWidth="1"/>
    <col min="4" max="4" width="12.7109375" customWidth="1"/>
  </cols>
  <sheetData>
    <row r="1" spans="3:4" x14ac:dyDescent="0.2">
      <c r="C1" s="2" t="s">
        <v>7</v>
      </c>
      <c r="D1" s="2" t="s">
        <v>1</v>
      </c>
    </row>
    <row r="2" spans="3:4" x14ac:dyDescent="0.2">
      <c r="C2" s="3">
        <v>1</v>
      </c>
      <c r="D2" s="3">
        <v>1234</v>
      </c>
    </row>
    <row r="3" spans="3:4" x14ac:dyDescent="0.2">
      <c r="C3" s="3">
        <v>2</v>
      </c>
      <c r="D3" s="3">
        <v>3412</v>
      </c>
    </row>
    <row r="4" spans="3:4" x14ac:dyDescent="0.2">
      <c r="C4" s="3">
        <v>3</v>
      </c>
      <c r="D4" s="3">
        <v>6534</v>
      </c>
    </row>
    <row r="5" spans="3:4" x14ac:dyDescent="0.2">
      <c r="C5" s="3">
        <v>2</v>
      </c>
      <c r="D5" s="3">
        <v>9823</v>
      </c>
    </row>
    <row r="6" spans="3:4" x14ac:dyDescent="0.2">
      <c r="C6" s="3">
        <v>2</v>
      </c>
      <c r="D6" s="3">
        <v>8745</v>
      </c>
    </row>
    <row r="7" spans="3:4" x14ac:dyDescent="0.2">
      <c r="C7" s="3">
        <v>1</v>
      </c>
      <c r="D7" s="3">
        <v>3487</v>
      </c>
    </row>
    <row r="8" spans="3:4" x14ac:dyDescent="0.2">
      <c r="C8" s="3">
        <v>3</v>
      </c>
      <c r="D8" s="3">
        <v>4578</v>
      </c>
    </row>
    <row r="9" spans="3:4" x14ac:dyDescent="0.2">
      <c r="C9" s="3">
        <v>2</v>
      </c>
      <c r="D9" s="3">
        <v>2389</v>
      </c>
    </row>
    <row r="10" spans="3:4" ht="25.5" x14ac:dyDescent="0.2">
      <c r="C10" s="1" t="s">
        <v>8</v>
      </c>
      <c r="D10">
        <f>SUMIF(C2:C9,1,D2:D9)</f>
        <v>4721</v>
      </c>
    </row>
    <row r="11" spans="3:4" ht="25.5" x14ac:dyDescent="0.2">
      <c r="C11" s="1" t="s">
        <v>9</v>
      </c>
      <c r="D11">
        <f>SUMIF(C2:C9,2,D2:D9)</f>
        <v>24369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"/>
  <sheetViews>
    <sheetView workbookViewId="0">
      <selection activeCell="D1" sqref="D1"/>
    </sheetView>
  </sheetViews>
  <sheetFormatPr baseColWidth="10" defaultRowHeight="12.75" x14ac:dyDescent="0.2"/>
  <sheetData>
    <row r="1" spans="3:4" x14ac:dyDescent="0.2">
      <c r="C1" t="s">
        <v>10</v>
      </c>
      <c r="D1" s="4" t="str">
        <f>IF(C1="gewonnen","Freude","Trauer")</f>
        <v>Freude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2"/>
  <sheetViews>
    <sheetView workbookViewId="0">
      <selection activeCell="E4" sqref="E4"/>
    </sheetView>
  </sheetViews>
  <sheetFormatPr baseColWidth="10" defaultRowHeight="12.75" x14ac:dyDescent="0.2"/>
  <cols>
    <col min="3" max="5" width="9.28515625" customWidth="1"/>
  </cols>
  <sheetData>
    <row r="1" spans="3:5" ht="15.75" x14ac:dyDescent="0.25">
      <c r="C1" s="5" t="s">
        <v>16</v>
      </c>
    </row>
    <row r="3" spans="3:5" x14ac:dyDescent="0.2">
      <c r="D3" t="s">
        <v>1</v>
      </c>
      <c r="E3" t="s">
        <v>12</v>
      </c>
    </row>
    <row r="4" spans="3:5" x14ac:dyDescent="0.2">
      <c r="C4" t="s">
        <v>2</v>
      </c>
      <c r="D4" s="7">
        <v>18000</v>
      </c>
      <c r="E4" s="7">
        <f>IF(D4&lt;10000,D4*10%,D4*15%)</f>
        <v>2700</v>
      </c>
    </row>
    <row r="5" spans="3:5" x14ac:dyDescent="0.2">
      <c r="C5" t="s">
        <v>3</v>
      </c>
      <c r="D5" s="7">
        <v>9000</v>
      </c>
      <c r="E5" s="7">
        <f>IF(D5&lt;10000,D5*10%,D5*15%)</f>
        <v>900</v>
      </c>
    </row>
    <row r="6" spans="3:5" x14ac:dyDescent="0.2">
      <c r="C6" t="s">
        <v>11</v>
      </c>
      <c r="D6" s="7">
        <v>17500</v>
      </c>
      <c r="E6" s="7">
        <f>IF(D6&lt;10000,D6*10%,D6*15%)</f>
        <v>2625</v>
      </c>
    </row>
    <row r="7" spans="3:5" x14ac:dyDescent="0.2">
      <c r="C7" t="s">
        <v>5</v>
      </c>
      <c r="D7" s="7">
        <v>3800</v>
      </c>
      <c r="E7" s="7">
        <f>IF(D7&lt;10000,D7*10%,D7*15%)</f>
        <v>380</v>
      </c>
    </row>
    <row r="10" spans="3:5" x14ac:dyDescent="0.2">
      <c r="C10" t="s">
        <v>13</v>
      </c>
    </row>
    <row r="11" spans="3:5" x14ac:dyDescent="0.2">
      <c r="C11" t="s">
        <v>14</v>
      </c>
    </row>
    <row r="12" spans="3:5" x14ac:dyDescent="0.2">
      <c r="C12" t="s">
        <v>15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3"/>
  <sheetViews>
    <sheetView showFormulas="1" workbookViewId="0">
      <selection activeCell="C2" sqref="C2"/>
    </sheetView>
  </sheetViews>
  <sheetFormatPr baseColWidth="10" defaultRowHeight="12.75" x14ac:dyDescent="0.2"/>
  <cols>
    <col min="1" max="2" width="11.42578125" customWidth="1"/>
  </cols>
  <sheetData>
    <row r="1" spans="3:4" x14ac:dyDescent="0.2">
      <c r="C1" s="8" t="s">
        <v>17</v>
      </c>
      <c r="D1" s="6">
        <v>35000</v>
      </c>
    </row>
    <row r="2" spans="3:4" x14ac:dyDescent="0.2">
      <c r="C2" s="11" t="b">
        <f>IF(D1&gt;40000,"Wir gewähren 3% Skonto")</f>
        <v>0</v>
      </c>
      <c r="D2" s="6" t="b">
        <f>IF(D1&gt;40000,-D1*3%)</f>
        <v>0</v>
      </c>
    </row>
    <row r="3" spans="3:4" x14ac:dyDescent="0.2">
      <c r="C3" s="8" t="s">
        <v>18</v>
      </c>
      <c r="D3" s="6">
        <f>SUM(D1:D2)</f>
        <v>35000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" sqref="C1"/>
    </sheetView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5"/>
  <sheetViews>
    <sheetView workbookViewId="0">
      <selection activeCell="G2" sqref="G2"/>
    </sheetView>
  </sheetViews>
  <sheetFormatPr baseColWidth="10" defaultRowHeight="12.75" x14ac:dyDescent="0.2"/>
  <cols>
    <col min="3" max="3" width="8.140625" bestFit="1" customWidth="1"/>
    <col min="4" max="4" width="7.5703125" bestFit="1" customWidth="1"/>
    <col min="5" max="5" width="8.42578125" bestFit="1" customWidth="1"/>
    <col min="6" max="6" width="10.85546875" bestFit="1" customWidth="1"/>
    <col min="7" max="7" width="14.140625" bestFit="1" customWidth="1"/>
  </cols>
  <sheetData>
    <row r="1" spans="3:7" ht="38.25" x14ac:dyDescent="0.2">
      <c r="C1" s="9" t="s">
        <v>0</v>
      </c>
      <c r="D1" s="9" t="s">
        <v>19</v>
      </c>
      <c r="E1" s="10" t="s">
        <v>22</v>
      </c>
      <c r="F1" s="10" t="s">
        <v>20</v>
      </c>
      <c r="G1" s="9" t="s">
        <v>21</v>
      </c>
    </row>
    <row r="2" spans="3:7" x14ac:dyDescent="0.2">
      <c r="C2" t="s">
        <v>2</v>
      </c>
      <c r="D2">
        <v>2</v>
      </c>
      <c r="E2">
        <v>2</v>
      </c>
      <c r="F2">
        <v>2.2000000000000002</v>
      </c>
      <c r="G2" t="str">
        <f t="shared" ref="G2:G3" si="0">IF(AND(E2&lt;=2,F2&lt;=2),"erweiterte Quali.","")</f>
        <v/>
      </c>
    </row>
    <row r="3" spans="3:7" x14ac:dyDescent="0.2">
      <c r="C3" t="s">
        <v>3</v>
      </c>
      <c r="D3">
        <v>3</v>
      </c>
      <c r="E3">
        <v>3</v>
      </c>
      <c r="F3">
        <v>3.1</v>
      </c>
      <c r="G3" t="str">
        <f t="shared" si="0"/>
        <v/>
      </c>
    </row>
    <row r="4" spans="3:7" x14ac:dyDescent="0.2">
      <c r="C4" t="s">
        <v>11</v>
      </c>
      <c r="D4">
        <v>2</v>
      </c>
      <c r="E4">
        <v>2</v>
      </c>
      <c r="F4">
        <v>1.8</v>
      </c>
      <c r="G4" t="str">
        <f>IF(AND(E4&lt;=2,F4&lt;=2),"erweiterte Quali.","")</f>
        <v>erweiterte Quali.</v>
      </c>
    </row>
    <row r="5" spans="3:7" x14ac:dyDescent="0.2">
      <c r="C5" t="s">
        <v>5</v>
      </c>
      <c r="D5">
        <v>3</v>
      </c>
      <c r="E5">
        <v>3</v>
      </c>
      <c r="F5">
        <v>1.9</v>
      </c>
      <c r="G5" t="str">
        <f>IF(AND(E5&lt;=2,F5&lt;=2),"erweiterte Quali.","")</f>
        <v/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5"/>
  <sheetViews>
    <sheetView workbookViewId="0">
      <selection activeCell="G2" sqref="G2"/>
    </sheetView>
  </sheetViews>
  <sheetFormatPr baseColWidth="10" defaultRowHeight="12.75" x14ac:dyDescent="0.2"/>
  <cols>
    <col min="3" max="3" width="8.140625" bestFit="1" customWidth="1"/>
    <col min="4" max="4" width="7.5703125" bestFit="1" customWidth="1"/>
    <col min="5" max="5" width="8.42578125" bestFit="1" customWidth="1"/>
    <col min="6" max="6" width="10.85546875" bestFit="1" customWidth="1"/>
    <col min="7" max="7" width="9.140625" bestFit="1" customWidth="1"/>
  </cols>
  <sheetData>
    <row r="1" spans="3:7" ht="38.25" x14ac:dyDescent="0.2">
      <c r="C1" s="9" t="s">
        <v>0</v>
      </c>
      <c r="D1" s="9" t="s">
        <v>19</v>
      </c>
      <c r="E1" s="10" t="s">
        <v>22</v>
      </c>
      <c r="F1" s="10" t="s">
        <v>20</v>
      </c>
      <c r="G1" s="9" t="s">
        <v>21</v>
      </c>
    </row>
    <row r="2" spans="3:7" x14ac:dyDescent="0.2">
      <c r="C2" t="s">
        <v>2</v>
      </c>
      <c r="D2">
        <v>2</v>
      </c>
      <c r="E2">
        <v>2</v>
      </c>
      <c r="F2">
        <v>2.2000000000000002</v>
      </c>
      <c r="G2" t="str">
        <f>IF(OR(E2&lt;=3,F2&lt;=3),"bestanden","")</f>
        <v>bestanden</v>
      </c>
    </row>
    <row r="3" spans="3:7" x14ac:dyDescent="0.2">
      <c r="C3" t="s">
        <v>3</v>
      </c>
      <c r="D3">
        <v>3</v>
      </c>
      <c r="E3">
        <v>3</v>
      </c>
      <c r="F3">
        <v>3.1</v>
      </c>
      <c r="G3" t="str">
        <f t="shared" ref="G3:G5" si="0">IF(OR(E3&lt;=3,F3&lt;=3),"bestanden","")</f>
        <v>bestanden</v>
      </c>
    </row>
    <row r="4" spans="3:7" x14ac:dyDescent="0.2">
      <c r="C4" t="s">
        <v>11</v>
      </c>
      <c r="D4">
        <v>2</v>
      </c>
      <c r="E4">
        <v>2</v>
      </c>
      <c r="F4">
        <v>1.8</v>
      </c>
      <c r="G4" t="str">
        <f t="shared" si="0"/>
        <v>bestanden</v>
      </c>
    </row>
    <row r="5" spans="3:7" x14ac:dyDescent="0.2">
      <c r="C5" t="s">
        <v>5</v>
      </c>
      <c r="D5">
        <v>3</v>
      </c>
      <c r="E5">
        <v>3</v>
      </c>
      <c r="F5">
        <v>1.9</v>
      </c>
      <c r="G5" t="str">
        <f t="shared" si="0"/>
        <v>bestanden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Summewenn 1</vt:lpstr>
      <vt:lpstr>Summewenn 2</vt:lpstr>
      <vt:lpstr>Wenn 1</vt:lpstr>
      <vt:lpstr>Wenn 2</vt:lpstr>
      <vt:lpstr>Wenn 4</vt:lpstr>
      <vt:lpstr>Wenn-Wenn</vt:lpstr>
      <vt:lpstr>Wenn-Und</vt:lpstr>
      <vt:lpstr>Wenn-Oder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MIM</dc:creator>
  <cp:lastModifiedBy>MIM</cp:lastModifiedBy>
  <dcterms:created xsi:type="dcterms:W3CDTF">2012-06-28T02:38:31Z</dcterms:created>
  <dcterms:modified xsi:type="dcterms:W3CDTF">2012-09-18T01:31:29Z</dcterms:modified>
</cp:coreProperties>
</file>